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2E126A24-3C23-4918-A0C9-D0F48DC44AC5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D47" i="1" l="1"/>
  <c r="D36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<sst xmlns="http://schemas.openxmlformats.org/spreadsheetml/2006/main" count="63" uniqueCount="55">
  <si>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</si>
  <si>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</si>
  <si>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</si>
  <si>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</si>
  <si>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</si>
  <si>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</si>
  <si>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</si>
  <si>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</si>
  <si>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</si>
  <si>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</si>
  <si>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</si>
  <si>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</si>
  <si>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</si>
  <si>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</si>
  <si>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</si>
  <si>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</si>
  <si>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</si>
  <si>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</si>
  <si>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</si>
  <si>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</si>
  <si>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</si>
  <si>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</si>
  <si>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</si>
  <si>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</si>
  <si>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</si>
  <si>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</si>
  <si>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</si>
  <si>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</si>
  <si>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</si>
  <si>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</si>
  <si>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</si>
  <si>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</si>
  <si>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</si>
  <si>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</si>
  <si>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</si>
  <si>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</si>
  <si>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</si>
  <si>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</si>
  <si>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</si>
  <si>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</si>
  <si>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</si>
  <si>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</si>
  <si>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</si>
  <si>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</si>
  <si>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</si>
  <si>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</si>
  <si>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</si>
  <si>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</si>
  <si>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</si>
  <si>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</si>
  <si>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</si>
  <si>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</si>
  <si>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Junio de 2026 y del 01 de enero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</si>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</sst>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1996862</xdr:colOff>
      <xdr:row>69</xdr:row>
      <xdr:rowOff>108427</xdr:rowOff>
    </xdr:from>
    <xdr:to>
      <xdr:col>1</xdr:col>
      <xdr:colOff>4312723</xdr:colOff>
      <xdr:row>73</xdr:row>
      <xdr:rowOff>74668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C6E9D2D-1E3A-4406-A902-ECBBA37B285A}"/>
            </a:ext>
          </a:extLst>
        </xdr:cNvPr>
        <xdr:cNvSpPr txBox="1"/>
      </xdr:nvSpPr>
      <xdr:spPr>
        <a:xfrm>
          <a:off x="2195645" y="11493249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4779818</xdr:colOff>
      <xdr:row>69</xdr:row>
      <xdr:rowOff>126499</xdr:rowOff>
    </xdr:from>
    <xdr:to>
      <xdr:col>3</xdr:col>
      <xdr:colOff>78250</xdr:colOff>
      <xdr:row>73</xdr:row>
      <xdr:rowOff>124289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E20394D-059B-41D3-BDE3-DFAA6D40EB16}"/>
            </a:ext>
          </a:extLst>
        </xdr:cNvPr>
        <xdr:cNvSpPr txBox="1"/>
      </xdr:nvSpPr>
      <xdr:spPr>
        <a:xfrm>
          <a:off x="4978601" y="11511321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4" sqref="B4:D4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51" t="s">
        <v>51</v>
      </c>
      <c r="C2" s="52"/>
      <c r="D2" s="53"/>
      <c r="E2" s="1"/>
      <c r="F2" s="1"/>
      <c r="G2" s="1"/>
      <c r="H2" s="1"/>
      <c r="I2" s="1"/>
    </row>
    <row r="3" spans="1:9" x14ac:dyDescent="0.25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3.1" thickBot="1" x14ac:dyDescent="0.3">
      <c r="A4" s="1"/>
      <c r="B4" s="57" t="s">
        <v>52</v>
      </c>
      <c r="C4" s="58"/>
      <c r="D4" s="59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5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130933702.25000001</v>
      </c>
      <c r="D8" s="19">
        <f>SUM(D9:D18)</f>
        <v>223076460.55000001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1484010.02</v>
      </c>
      <c r="D13" s="21">
        <v>4328041.12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9436447.4900000002</v>
      </c>
      <c r="D15" s="21">
        <v>16480685.24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117933224.59</v>
      </c>
      <c r="D17" s="21">
        <v>202267734.19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2080020.15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95059838.299999982</v>
      </c>
      <c r="D19" s="19">
        <f>SUM(D20:D35)</f>
        <v>213100124.73000002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37050558.259999998</v>
      </c>
      <c r="D20" s="21">
        <v>71881893.540000007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5126551.37</v>
      </c>
      <c r="D21" s="21">
        <v>13065564.34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13124195.52</v>
      </c>
      <c r="D22" s="21">
        <v>30634669.170000002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39758533.149999999</v>
      </c>
      <c r="D26" s="21">
        <v>97036060.230000004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481937.45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35873863.950000033</v>
      </c>
      <c r="D36" s="23">
        <f>SUM(D8-D19)</f>
        <v>9976335.8199999928</v>
      </c>
      <c r="E36" s="1"/>
      <c r="F36" s="1"/>
      <c r="G36" s="1"/>
      <c r="H36" s="1"/>
      <c r="I36" s="1"/>
    </row>
    <row r="37" spans="1:9" x14ac:dyDescent="0.25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6636607.1500000004</v>
      </c>
      <c r="D43" s="24">
        <f>SUM(D44:D46)</f>
        <v>22130463.27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6357004.9900000002</v>
      </c>
      <c r="D44" s="26">
        <v>18144093.73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251066.16</v>
      </c>
      <c r="D45" s="26">
        <v>3923450.56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28536</v>
      </c>
      <c r="D46" s="26">
        <v>62918.98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-6636607.1500000004</v>
      </c>
      <c r="D47" s="24">
        <f>D39-D43</f>
        <v>-22130463.27</v>
      </c>
      <c r="E47" s="1"/>
      <c r="F47" s="1"/>
      <c r="G47" s="1"/>
      <c r="H47" s="1"/>
      <c r="I47" s="1"/>
    </row>
    <row r="48" spans="1:9" x14ac:dyDescent="0.25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5"/>
      <c r="C61" s="46"/>
      <c r="D61" s="47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29237256.800000034</v>
      </c>
      <c r="D62" s="32">
        <f>SUM(D60,D47,D36)</f>
        <v>-12154127.450000007</v>
      </c>
      <c r="E62" s="1"/>
      <c r="F62" s="1"/>
      <c r="G62" s="1"/>
      <c r="H62" s="1"/>
      <c r="I62" s="1"/>
    </row>
    <row r="63" spans="1:9" x14ac:dyDescent="0.25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24862235.739999998</v>
      </c>
      <c r="D64" s="33">
        <v>37016363.189999998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54099492.539999999</v>
      </c>
      <c r="D65" s="33">
        <v>24862235.739999998</v>
      </c>
      <c r="E65" s="1"/>
      <c r="F65" s="1"/>
      <c r="G65" s="1"/>
      <c r="H65" s="1"/>
      <c r="I65" s="1"/>
    </row>
    <row r="66" spans="1:9" ht="13.1" thickBot="1" x14ac:dyDescent="0.3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ht="149.9" hidden="1" customHeight="1" x14ac:dyDescent="0.25">
      <c r="B77" s="44" t="s">
        <v>50</v>
      </c>
      <c r="C77" s="44"/>
      <c r="D77" s="44"/>
      <c r="E77" s="43"/>
      <c r="F77" s="43"/>
    </row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10">
    <mergeCell ref="B77:D77"/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2026-07-13T16:28:43Z</cp:lastPrinted>
  <dcterms:created xsi:type="dcterms:W3CDTF">2019-12-03T19:09:42Z</dcterms:created>
  <dcterms:modified xsi:type="dcterms:W3CDTF">2026-07-13T16:46:27Z</dcterms:modified>
</cp:coreProperties>
</file>